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<sst xmlns="http://schemas.openxmlformats.org/spreadsheetml/2006/main" count="43" uniqueCount="38">
  <si>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</si>
  <si>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</si>
  <si>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</si>
  <si>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</si>
  <si>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</si>
  <si>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</si>
  <si>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</si>
  <si>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</si>
  <si>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</si>
  <si>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</si>
  <si>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</si>
  <si>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</si>
  <si>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</si>
  <si>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</si>
  <si>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</si>
  <si>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</si>
  <si>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</si>
  <si>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</si>
  <si>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</si>
  <si>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</si>
  <si>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</si>
  <si>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</si>
  <si>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</si>
  <si>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</si>
  <si>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</si>
  <si>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</si>
  <si>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</si>
  <si>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</si>
  <si>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</si>
  <si>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</si>
  <si>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</si>
  <si>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</si>
  <si>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</si>
  <si>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</si>
  <si>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</si>
  <si>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</si>
  <si>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</si>
  <si>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февраль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</si>
</sst>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D10" sqref="D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19356.777999999998</v>
      </c>
      <c r="C9" s="105">
        <f>C10+C11</f>
        <v>9734.7610000000004</v>
      </c>
      <c r="D9" s="105">
        <f t="shared" ref="D9:G9" si="0">D10+D11</f>
        <v>7951.8459999999995</v>
      </c>
      <c r="E9" s="105"/>
      <c r="F9" s="105">
        <f t="shared" si="0"/>
        <v>1654.1420000000001</v>
      </c>
      <c r="G9" s="105">
        <f t="shared" si="0"/>
        <v>16.029</v>
      </c>
      <c r="H9" s="116">
        <f>SUM(I9:M9)</f>
        <v>17.09</v>
      </c>
      <c r="I9" s="105">
        <f>SUM(I10:I11)</f>
        <v>17.09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2744.5140000000001</v>
      </c>
      <c r="C10" s="113">
        <v>1595.6410000000001</v>
      </c>
      <c r="D10" s="113">
        <v>1148.873</v>
      </c>
      <c r="E10" s="114"/>
      <c r="F10" s="114"/>
      <c r="G10" s="114"/>
      <c r="H10" s="109">
        <f>SUM(I10:M10)</f>
        <v>3.3239999999999998</v>
      </c>
      <c r="I10" s="115">
        <v>3.3239999999999998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16612.263999999999</v>
      </c>
      <c r="C11" s="88">
        <v>8139.12</v>
      </c>
      <c r="D11" s="88">
        <v>6802.973</v>
      </c>
      <c r="E11" s="88"/>
      <c r="F11" s="88">
        <v>1654.1420000000001</v>
      </c>
      <c r="G11" s="88">
        <v>16.029</v>
      </c>
      <c r="H11" s="109">
        <f t="shared" ref="H11:H24" si="2">SUM(I11:M11)</f>
        <v>13.766</v>
      </c>
      <c r="I11" s="88">
        <v>13.766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3947.4340000000002</v>
      </c>
      <c r="C12" s="92"/>
      <c r="D12" s="92">
        <v>3304.1660000000002</v>
      </c>
      <c r="E12" s="92">
        <v>643.26800000000003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15.214</v>
      </c>
      <c r="C13" s="92"/>
      <c r="D13" s="95"/>
      <c r="E13" s="95"/>
      <c r="F13" s="95">
        <v>15.214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542.81899999999996</v>
      </c>
      <c r="C14" s="92"/>
      <c r="D14" s="95">
        <v>542.81899999999996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91846.494999999995</v>
      </c>
      <c r="C15" s="95"/>
      <c r="D15" s="95">
        <f>SUM(D16:D17)</f>
        <v>90557.587999999989</v>
      </c>
      <c r="E15" s="95">
        <f t="shared" ref="E15" si="3">SUM(E16:E17)</f>
        <v>41.643000000000001</v>
      </c>
      <c r="F15" s="95">
        <f>SUM(F16:F17)</f>
        <v>1243.55</v>
      </c>
      <c r="G15" s="95">
        <f>SUM(G16:G17)</f>
        <v>3.714</v>
      </c>
      <c r="H15" s="110">
        <f>SUM(H16:H17)</f>
        <v>99.475999999999999</v>
      </c>
      <c r="I15" s="95"/>
      <c r="J15" s="99">
        <f>J16+J17</f>
        <v>99.475999999999999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67758.638999999996</v>
      </c>
      <c r="C16" s="92"/>
      <c r="D16" s="117">
        <v>67758.638999999996</v>
      </c>
      <c r="E16" s="117"/>
      <c r="F16" s="117"/>
      <c r="G16" s="117"/>
      <c r="H16" s="110">
        <f>SUM(I16:M16)</f>
        <v>99.475999999999999</v>
      </c>
      <c r="I16" s="92"/>
      <c r="J16" s="118">
        <v>99.475999999999999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24087.856</v>
      </c>
      <c r="C17" s="92"/>
      <c r="D17" s="117">
        <v>22798.949000000001</v>
      </c>
      <c r="E17" s="117">
        <v>41.643000000000001</v>
      </c>
      <c r="F17" s="117">
        <v>1243.55</v>
      </c>
      <c r="G17" s="117">
        <v>3.714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21456.105</v>
      </c>
      <c r="C19" s="92"/>
      <c r="D19" s="92">
        <v>21456.105</v>
      </c>
      <c r="E19" s="92"/>
      <c r="F19" s="92"/>
      <c r="G19" s="92"/>
      <c r="H19" s="110">
        <f>SUM(I19:M19)</f>
        <v>35.851999999999997</v>
      </c>
      <c r="I19" s="92"/>
      <c r="J19" s="92">
        <v>35.851999999999997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22559.475999999999</v>
      </c>
      <c r="C20" s="92"/>
      <c r="D20" s="92">
        <f>SUM(D21:D23)</f>
        <v>20662.794999999998</v>
      </c>
      <c r="E20" s="92">
        <f>SUM(E21:E23)</f>
        <v>1896.681</v>
      </c>
      <c r="F20" s="92"/>
      <c r="G20" s="92"/>
      <c r="H20" s="110">
        <f>SUM(I20:M20)</f>
        <v>39.734999999999999</v>
      </c>
      <c r="I20" s="92"/>
      <c r="J20" s="92">
        <f>SUM(J21:J23)</f>
        <v>35.68</v>
      </c>
      <c r="K20" s="92">
        <f>SUM(K21:K23)</f>
        <v>4.0549999999999997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20662.794999999998</v>
      </c>
      <c r="C21" s="92"/>
      <c r="D21" s="117">
        <v>20662.794999999998</v>
      </c>
      <c r="E21" s="117"/>
      <c r="F21" s="92"/>
      <c r="G21" s="92"/>
      <c r="H21" s="110">
        <f>SUM(I21:M21)</f>
        <v>35.68</v>
      </c>
      <c r="I21" s="92"/>
      <c r="J21" s="117">
        <v>35.68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1676.3920000000001</v>
      </c>
      <c r="C22" s="92"/>
      <c r="D22" s="104"/>
      <c r="E22" s="117">
        <v>1676.3920000000001</v>
      </c>
      <c r="F22" s="92"/>
      <c r="G22" s="92"/>
      <c r="H22" s="110">
        <f>SUM(I22:M22)</f>
        <v>3.6019999999999999</v>
      </c>
      <c r="I22" s="92"/>
      <c r="J22" s="103"/>
      <c r="K22" s="117">
        <v>3.6019999999999999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220.28899999999999</v>
      </c>
      <c r="C23" s="92"/>
      <c r="D23" s="104"/>
      <c r="E23" s="117">
        <v>220.28899999999999</v>
      </c>
      <c r="F23" s="92"/>
      <c r="G23" s="92"/>
      <c r="H23" s="110">
        <f t="shared" si="2"/>
        <v>0.45300000000000001</v>
      </c>
      <c r="I23" s="92"/>
      <c r="J23" s="103"/>
      <c r="K23" s="117">
        <v>0.45300000000000001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66.722999999999999</v>
      </c>
      <c r="C24" s="92"/>
      <c r="D24" s="92"/>
      <c r="E24" s="92"/>
      <c r="F24" s="92">
        <v>49.073</v>
      </c>
      <c r="G24" s="92">
        <v>17.649999999999999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31508.394</v>
      </c>
      <c r="C25" s="92"/>
      <c r="D25" s="92">
        <f>SUM(D26:D26)</f>
        <v>17741.026000000002</v>
      </c>
      <c r="E25" s="92">
        <f>SUM(E26)</f>
        <v>10526.673000000001</v>
      </c>
      <c r="F25" s="92">
        <f>F26</f>
        <v>3235.2780000000002</v>
      </c>
      <c r="G25" s="92">
        <f>G26</f>
        <v>5.4169999999999998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31508.394</v>
      </c>
      <c r="C26" s="84"/>
      <c r="D26" s="88">
        <v>17741.026000000002</v>
      </c>
      <c r="E26" s="88">
        <v>10526.673000000001</v>
      </c>
      <c r="F26" s="88">
        <v>3235.2780000000002</v>
      </c>
      <c r="G26" s="88">
        <v>5.4169999999999998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79794.754000000001</v>
      </c>
      <c r="C27" s="92">
        <f>SUM(C28:C29)</f>
        <v>0</v>
      </c>
      <c r="D27" s="92">
        <f>SUM(D28:D29)</f>
        <v>78093.60100000001</v>
      </c>
      <c r="E27" s="92">
        <f>SUM(E28:E29)</f>
        <v>563.46500000000003</v>
      </c>
      <c r="F27" s="92">
        <f t="shared" ref="F27:G27" si="4">SUM(F28:F29)</f>
        <v>1137.6880000000001</v>
      </c>
      <c r="G27" s="92">
        <f t="shared" si="4"/>
        <v>0</v>
      </c>
      <c r="H27" s="110">
        <f>SUM(I27:M27)</f>
        <v>103.351</v>
      </c>
      <c r="I27" s="92">
        <f>SUM(I28:I29)</f>
        <v>0</v>
      </c>
      <c r="J27" s="92">
        <f>SUM(J28:J29)</f>
        <v>103.351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4795.0320000000002</v>
      </c>
      <c r="C28" s="88"/>
      <c r="D28" s="88">
        <v>4795.0320000000002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74999.721999999994</v>
      </c>
      <c r="C29" s="88"/>
      <c r="D29" s="108">
        <v>73298.569000000003</v>
      </c>
      <c r="E29" s="88">
        <v>563.46500000000003</v>
      </c>
      <c r="F29" s="88">
        <v>1137.6880000000001</v>
      </c>
      <c r="G29" s="88"/>
      <c r="H29" s="110">
        <f t="shared" si="6"/>
        <v>104.8</v>
      </c>
      <c r="I29" s="88"/>
      <c r="J29" s="88">
        <v>103.351</v>
      </c>
      <c r="K29" s="90"/>
      <c r="L29" s="91">
        <v>1.4490000000000001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289.73700000000002</v>
      </c>
      <c r="C30" s="88"/>
      <c r="D30" s="92">
        <v>289.73700000000002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2677.3069999999998</v>
      </c>
      <c r="C31" s="88"/>
      <c r="D31" s="92">
        <v>2677.3069999999998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939.12599999999998</v>
      </c>
      <c r="C32" s="88"/>
      <c r="D32" s="92">
        <v>939.12599999999998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2445.4540000000002</v>
      </c>
      <c r="C33" s="88"/>
      <c r="D33" s="92">
        <v>2445.4540000000002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5214.91</v>
      </c>
      <c r="C34" s="88"/>
      <c r="D34" s="92">
        <v>5201.0230000000001</v>
      </c>
      <c r="E34" s="88"/>
      <c r="F34" s="119">
        <v>13.887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282660.72599999985</v>
      </c>
      <c r="C35" s="107">
        <f t="shared" ref="C35" si="8">SUM(C9:C34)-C9-C15-C20-C25-C27</f>
        <v>9734.7610000000004</v>
      </c>
      <c r="D35" s="107">
        <f t="shared" ref="D35" si="9">SUM(D9:D34)-D9-D15-D20-D25-D27</f>
        <v>251862.59299999999</v>
      </c>
      <c r="E35" s="107">
        <f t="shared" ref="E35" si="10">SUM(E9:E34)-E9-E15-E20-E25-E27</f>
        <v>13671.730000000001</v>
      </c>
      <c r="F35" s="107">
        <f t="shared" ref="F35" si="11">SUM(F9:F34)-F9-F15-F20-F25-F27</f>
        <v>7348.8320000000022</v>
      </c>
      <c r="G35" s="107">
        <f t="shared" ref="G35" si="12">SUM(G9:G34)-G9-G15-G20-G25-G27</f>
        <v>42.81</v>
      </c>
      <c r="H35" s="107">
        <f t="shared" si="7"/>
        <v>296.95299999999986</v>
      </c>
      <c r="I35" s="107">
        <f t="shared" ref="I35" si="13">SUM(I9:I34)-I9-I15-I20-I25-I27</f>
        <v>17.09</v>
      </c>
      <c r="J35" s="107">
        <f t="shared" ref="J35" si="14">SUM(J9:J34)-J9-J15-J20-J25-J27</f>
        <v>274.35899999999998</v>
      </c>
      <c r="K35" s="107">
        <f t="shared" ref="K35" si="15">SUM(K9:K34)-K9-K15-K20-K25-K27</f>
        <v>4.0549999999999997</v>
      </c>
      <c r="L35" s="107">
        <f t="shared" ref="L35" si="16">SUM(L9:L34)-L9-L15-L20-L25-L27</f>
        <v>1.4490000000000001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2024-04-23T05:16:18Z</dcterms:modified>
</cp:coreProperties>
</file>